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<sst xmlns="http://schemas.openxmlformats.org/spreadsheetml/2006/main" count="95" uniqueCount="95">
  <si>
    <t>Наименование инвестиционного проекта</t>
  </si>
  <si>
    <t>УпрКаФ;    Расширение и модернизация оборудования каналов связи опорной сети ф."Карельский"</t>
  </si>
  <si>
    <t>Каскад Выгских ГЭС</t>
  </si>
  <si>
    <t>КВГЭС; Создание комплекса инженерно-технических средств охраны (КИТСО) на объектах каскада Выгских ГЭС филиала "Карельский"</t>
  </si>
  <si>
    <t>КВГЭС; Строительство ВОЛС ГЭС4 - ГЭС9 филиала "Карельский"</t>
  </si>
  <si>
    <t>Выгостровская ГЭС. Модернизация системы возбуждения г/а.</t>
  </si>
  <si>
    <t>КВГЭС. Реконструкция систем контроля биения вала гидроагрегатов</t>
  </si>
  <si>
    <t>КВГЭС. Реконструкция сети собственных нужд с возможностью подключения ДГУ</t>
  </si>
  <si>
    <t>Выгостровская ГЭС. Замена генераторных выключателей.</t>
  </si>
  <si>
    <t>КВГЭС;  Палакоргская ГЭС. Замена защит генераторов, трансформаторов, шин, линий.</t>
  </si>
  <si>
    <t>Каскад Кемских ГЭС</t>
  </si>
  <si>
    <t>Создание комплекса инженерно-технических средств охраны (КИТСО) на объектах каскада Кемских ГЭС филиала "Карельский" (Юшкоозерская, Путкинская, Кривоп</t>
  </si>
  <si>
    <t>Путкинская ГЭС. Реконструкция ОРУ-220 кВ, с заменой оборудования</t>
  </si>
  <si>
    <t>Подужемская ГЭС.Замена системы возбуждения  г/а №1, №2.</t>
  </si>
  <si>
    <t>ККГЭС;  Оборудование видеомониторингом  удаленных, труднодоступных и потенциально опасных с точки зрения затопления мест и узлов гидротурбинных устано</t>
  </si>
  <si>
    <t>ККГЭС;     Организация узлов учета сточных вод ГЭС-10, ГЭС-14.</t>
  </si>
  <si>
    <t>ККГЭС;  Путкинская ГЭС. Реконструкция здания ГЭС  (корпус управления)</t>
  </si>
  <si>
    <t>ККГЭС; Кривопорожская ГЭС. Реконструкция огнезадерживающих клапанов воздуховодов.</t>
  </si>
  <si>
    <t>Каскад Сунских ГЭС</t>
  </si>
  <si>
    <t>Реконструкция  холостого водосброса ГЭС-26 Игнойла с установкой подъемных механизмов затвора</t>
  </si>
  <si>
    <t>Петрозаводская ТЭЦ</t>
  </si>
  <si>
    <t>Создание комплекса инженерно-технических средств охраны (КИТСО) на Петрозаводской ТЭЦ филиала "Карельский"</t>
  </si>
  <si>
    <t>Строительство ПНС-4</t>
  </si>
  <si>
    <t>Реконструкция МТС от П3 до П4</t>
  </si>
  <si>
    <t>ПТЭЦ;  Реконструкция газопроводов котла БКЗ – 420 -140 ст. № 1 с установкой ПЗК перед горелками котла</t>
  </si>
  <si>
    <t>Замена перемычки ПС1 - ПС2 главного паропровода.</t>
  </si>
  <si>
    <t>ПТЭЦ; Модернизация напорного коллектора сетевых насосов на водогрейной котельной с установкой дополнительного сетевого насоса</t>
  </si>
  <si>
    <t>Аппарат управления</t>
  </si>
  <si>
    <t>№п/п</t>
  </si>
  <si>
    <t>Тыс. руб. без НДС</t>
  </si>
  <si>
    <t>УпрКаФ;  Приобретение сервера для Управления филиала "Карельский"</t>
  </si>
  <si>
    <t>УпрКаФ; Поставка программно-аппаратных комплексов виртуализации для станций филиала "Карельский"</t>
  </si>
  <si>
    <t>УпрКаФ; Модернизация технологической телефонной сети филиала "Карельский"</t>
  </si>
  <si>
    <t>УпрКаФ; Модернизация оборудования мультисервисной сети связи филиала "Карельский"</t>
  </si>
  <si>
    <t>КВГЭС; Замена вагона ОП-6 (отдельно стоящего здания отдыха ДИС) Беломорской ГЭС Каскада Выгских ГЭС филиала "Карельский"</t>
  </si>
  <si>
    <t>Беломорская ГЭС. Реконструкция основных ремонтных затворов гидроагрегатов</t>
  </si>
  <si>
    <t>КВГЭС.Оснащение системой видеонаблюдения удаленных, труднодоступных и потенциально опасных  мест</t>
  </si>
  <si>
    <t>КВГЭС; Оснащение устройствами АВР вводов ШАГ-1, 2, 3 Маткожненской ГЭС</t>
  </si>
  <si>
    <t>Оборудование , не входящее в сметы строек (КВГЭС)</t>
  </si>
  <si>
    <t>КВГЭС; Палакоргская ГЭС. Реконструкция пожарной сигнализации с оснащением системой оповещения и управления эвакуацией людей при пожаре.</t>
  </si>
  <si>
    <t>КВГЭС; Расширение площадки крытой стоянки автотранспорта на Выгостровской ГЭС.</t>
  </si>
  <si>
    <t>КВГЭС;  Палакоргская ГЭС. Замена насосов системы технического водоснабжения.</t>
  </si>
  <si>
    <t>ККГЭС; Реконструкция здания пристройки к гаражу  с переустройством под гардероб ремонтных бригад Путкинской ГЭС Каскада Кемских ГЭС филиала "Карельски</t>
  </si>
  <si>
    <t>ККГЭС;  Модернизация АИИС КУЭ ГЭС-10 филиала "Карельский" с организацией двух новых ТУ</t>
  </si>
  <si>
    <t>ККГЭС;   Модернизация ЛСО ГЭС-9 и ГЭС-14 (обеспечение автоматизированного запуска)</t>
  </si>
  <si>
    <t>ККГЭС; Техническое переоснащение системы кондиционирования в помещении серверной ГЭС-9 филиала "Карельский"</t>
  </si>
  <si>
    <t>ККГЭС;   Строительство ВОЛС ("последних миль") до ГЭС-9 - ГЭС-10, ГЭС-14, ГЭС16  филиала "Карельский"</t>
  </si>
  <si>
    <t>ККГЭС; Юшкозерская ГЭС. Замена генераторных выключателей</t>
  </si>
  <si>
    <t>ККГЭС; Кривопорожская ГЭС. Реконструкция кровли здания ГЭС</t>
  </si>
  <si>
    <t>ККГЭС; Реконструкция потоконапрвляющей рамы Подужемской ГЭС</t>
  </si>
  <si>
    <t>ККГЭС;   Юшкозерская ГЭС. Реконструкция ОРУ-110 кВ с заменой оборудования</t>
  </si>
  <si>
    <t>ККГЭС; Подужемская ГЭС. Замена трансформаторов тока ОРУ-220.</t>
  </si>
  <si>
    <t>Оборудование , не входящее в смету строек (ККГЭС)</t>
  </si>
  <si>
    <t>ККГЭС; Юшкозерская ГЭС. Реконструкция кровли гаража.</t>
  </si>
  <si>
    <t>ККГЭС;  Путкинская ГЭС. Реконструкция системы виброконтроля гидроагрегатов (боя вала) Путкинской ГЭС.</t>
  </si>
  <si>
    <t>ККГЭС;   Юшкозерская ГЭС. Устройство системы автоматического пожаротушения кабельных помещений (АУПТ) Юшкозерской ГЭС.</t>
  </si>
  <si>
    <t>ККГЭС; Юшкозерская ГЭС. Замена приводов разъединителей ОРУ-110</t>
  </si>
  <si>
    <t>ККГЭС; Подужемская ГЭС. СМР по реконструкции здания ГЭС с заменой полов.</t>
  </si>
  <si>
    <t>ККГЭС; Юшкозерская ГЭС. Реконструкция системы хозпитьевого водоснабжения.</t>
  </si>
  <si>
    <t>ККГЭС; Юшкозерская ГЭС. Реконструкция компрессорной ГЭС с заменой компресора высококго и низкокго давления.</t>
  </si>
  <si>
    <t>ККГЭС;  Приобретение автотранспортных средств для нужд Каскада Кемских ГЭС филиала «Карельский»</t>
  </si>
  <si>
    <t>Реконструкция контуров защитного заземления малых ГЭС КСГЭС</t>
  </si>
  <si>
    <t>Замена статорной обмотки на г/а №4  ГЭС-21 Хямекоски</t>
  </si>
  <si>
    <t>Реконструкция СН 0.4 кВ  ГЭС-25</t>
  </si>
  <si>
    <t>Реконструкция мостового крана ГЭС-26 Игнойла</t>
  </si>
  <si>
    <t>КСГЭС.Оснащение системой видеонаблюдения удаленных, труднодоступных и потенциально опасных  мест</t>
  </si>
  <si>
    <t>КСГЭС; Кондопожская ГЭС. Реконструкция систем виброконтроля и термоконтроля г/а ст. №1,2</t>
  </si>
  <si>
    <t>Реконструкция  СН ГЭС-24</t>
  </si>
  <si>
    <t>КСГЭС; Реконструкция участка трубчатого дренажа дамбы "Ваган" между смотровыми колодцами №6 и №7, обеспечивающего перехват фильтрационных вод</t>
  </si>
  <si>
    <t>КСГЭС; Устройство системы мерных водосливов в сбросном русле Гирвасской плотины</t>
  </si>
  <si>
    <t>Оборудование, не входящее в сметы строек (КСГЭС)</t>
  </si>
  <si>
    <t>КСГЭС;  Реконструкция сети СН ГЭС-21 с заменой трансформаторов</t>
  </si>
  <si>
    <t>КСГЭС;   Реконструкция аварийного освещения ЗРУ-6кВ Кондопожской ГЭС-1 с установкой энергосберегающих светильников.</t>
  </si>
  <si>
    <t>КСГЭС; Реконструкция подшипников гидроагрегата  №3 Кондопожской ГЭС-1.</t>
  </si>
  <si>
    <t>КСГЭС; Реконструкция системы вентиляции в помещении кабельных выводов в здании Кондопожской ГЭС</t>
  </si>
  <si>
    <t>КСГЭС; СМР и ПНР по оснащению Кондопожской и Пальеозерской ГЭС автономными источниками электроэнергии.</t>
  </si>
  <si>
    <t>КСГЭС; Реконструкция мостового крана 1-ой очереди Кондопожской ГЭС</t>
  </si>
  <si>
    <t>ПТЭЦ; Модернизация компрессорной в ОВК Петрозаводской ТЭЦ</t>
  </si>
  <si>
    <t>ПТЭЦ; Техническое перевооружение мазутного резервуара РВС-20000 ст.№1</t>
  </si>
  <si>
    <t>ПТЭЦ;    Устройство очистных сооружений на стоках ХВО, направляемых систему коммунальной канализации</t>
  </si>
  <si>
    <t>ПТЭЦ;  Реконструкция объектов теплоснабжения Прионежского и Пряжинского районов</t>
  </si>
  <si>
    <t>Оборудование , не входящее в смету строек (ПТЭЦ)</t>
  </si>
  <si>
    <t>ПТЭЦ;  Приобретение тепловых сетей микрорайона Древлянка-5 от камеры К-3-15 до жилых домов</t>
  </si>
  <si>
    <t>ПТЭЦ; Реконструкция МТС от П3 до П4 (участок от К-1-33 до Н17)</t>
  </si>
  <si>
    <t>ПТЭЦ; Техническое перевооружение двухпутной эстакады мазутослива</t>
  </si>
  <si>
    <t>ПТЭЦ;   Приобретение тепловых сетей микрорайона Древлянка-8 участок от УТ-14 до УТ-16</t>
  </si>
  <si>
    <t>ПТЭЦ; Строительство новой теплотрассы для подключения торгового центра в районе камеры К-2-18-А в г. Петрозаводске</t>
  </si>
  <si>
    <t>ПТЭЦ;   Приобретение тепловых сетей от УТ-2 и УТ-5 до жилых домов</t>
  </si>
  <si>
    <t>ПТЭЦ;  Установка узла учёта тепла на собственные нужды Петрозаводской ТЭЦ.</t>
  </si>
  <si>
    <t>ПТЭЦ;   Замена регулирующих клапанов на котлах БКЗ-420-140НГМ ст.№1,2,3</t>
  </si>
  <si>
    <t>ПТЭЦ;  Установка комплектного теплового пункта в служебно-бытовом корпусе.</t>
  </si>
  <si>
    <t>ПТЭЦ;     Приобретение автотранспортных средств для нужд Петрозаводской ТЭЦ филиала «Карельский»</t>
  </si>
  <si>
    <t>Отчет об исполнении инвестиционной программы филиала "Карельский" ПАО "ТГК-1" за 2016 год.</t>
  </si>
  <si>
    <t>Филиал "Карельский" ПАО "ТГК-1", в том числе</t>
  </si>
  <si>
    <t xml:space="preserve">Факт за 2016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</si>
</sst>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0000"/>
    <numFmt numFmtId="175" formatCode="#,##0.0000"/>
    <numFmt numFmtId="176" formatCode="0.0000"/>
    <numFmt numFmtId="177" formatCode="0.000"/>
    <numFmt numFmtId="178" formatCode="#,##0.0"/>
    <numFmt numFmtId="179" formatCode="0.0"/>
    <numFmt numFmtId="180" formatCode="#,##0.000000"/>
  </numFmts>
  <fonts count="40"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right" vertical="top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96"/>
  <sheetViews>
    <sheetView tabSelected="1" zoomScalePageLayoutView="0" workbookViewId="0" topLeftCell="A1">
      <selection activeCell="B20" sqref="B20"/>
    </sheetView>
  </sheetViews>
  <sheetFormatPr defaultColWidth="10.66015625" defaultRowHeight="11.25" outlineLevelRow="1"/>
  <cols>
    <col min="1" max="1" width="15.83203125" style="1" customWidth="1"/>
    <col min="2" max="2" width="95.83203125" style="1" customWidth="1"/>
    <col min="3" max="3" width="28.16015625" style="1" customWidth="1"/>
    <col min="4" max="16384" width="10.66015625" style="3" customWidth="1"/>
  </cols>
  <sheetData>
    <row r="1" spans="1:3" ht="35.25" customHeight="1">
      <c r="A1" s="16" t="s">
        <v>92</v>
      </c>
      <c r="B1" s="17"/>
      <c r="C1" s="17"/>
    </row>
    <row r="2" spans="1:3" ht="24" customHeight="1">
      <c r="A2" s="4"/>
      <c r="B2" s="5"/>
      <c r="C2" s="6" t="s">
        <v>29</v>
      </c>
    </row>
    <row r="3" spans="1:3" ht="11.25" customHeight="1">
      <c r="A3" s="14" t="s">
        <v>28</v>
      </c>
      <c r="B3" s="14" t="s">
        <v>0</v>
      </c>
      <c r="C3" s="14" t="s">
        <v>94</v>
      </c>
    </row>
    <row r="4" spans="1:3" ht="11.25" customHeight="1">
      <c r="A4" s="15"/>
      <c r="B4" s="14"/>
      <c r="C4" s="15"/>
    </row>
    <row r="5" spans="1:3" ht="21.75" customHeight="1">
      <c r="A5" s="15"/>
      <c r="B5" s="14"/>
      <c r="C5" s="15"/>
    </row>
    <row r="6" spans="1:3" ht="21.75" customHeight="1">
      <c r="A6" s="15"/>
      <c r="B6" s="14"/>
      <c r="C6" s="15"/>
    </row>
    <row r="7" spans="1:3" s="10" customFormat="1" ht="15.75">
      <c r="A7" s="7">
        <v>1</v>
      </c>
      <c r="B7" s="8" t="s">
        <v>93</v>
      </c>
      <c r="C7" s="9">
        <f>C8+C14+C30+C57+C75</f>
        <v>583531.69083</v>
      </c>
    </row>
    <row r="8" spans="1:3" s="2" customFormat="1" ht="15.75">
      <c r="A8" s="7">
        <v>2</v>
      </c>
      <c r="B8" s="11" t="s">
        <v>27</v>
      </c>
      <c r="C8" s="9">
        <f>SUM(C9:C13)</f>
        <v>39639.75018</v>
      </c>
    </row>
    <row r="9" spans="1:3" s="10" customFormat="1" ht="15" outlineLevel="1">
      <c r="A9" s="7">
        <v>3</v>
      </c>
      <c r="B9" s="12" t="s">
        <v>30</v>
      </c>
      <c r="C9" s="13">
        <v>307.36017</v>
      </c>
    </row>
    <row r="10" spans="1:3" s="10" customFormat="1" ht="30" outlineLevel="1">
      <c r="A10" s="7">
        <v>4</v>
      </c>
      <c r="B10" s="12" t="s">
        <v>31</v>
      </c>
      <c r="C10" s="13">
        <v>8795.40253</v>
      </c>
    </row>
    <row r="11" spans="1:3" s="10" customFormat="1" ht="30" outlineLevel="1">
      <c r="A11" s="7">
        <v>5</v>
      </c>
      <c r="B11" s="12" t="s">
        <v>32</v>
      </c>
      <c r="C11" s="13">
        <v>10299.54031</v>
      </c>
    </row>
    <row r="12" spans="1:3" s="10" customFormat="1" ht="30" outlineLevel="1">
      <c r="A12" s="7">
        <v>6</v>
      </c>
      <c r="B12" s="12" t="s">
        <v>1</v>
      </c>
      <c r="C12" s="13">
        <v>1286.56021</v>
      </c>
    </row>
    <row r="13" spans="1:3" s="10" customFormat="1" ht="30" outlineLevel="1">
      <c r="A13" s="7">
        <v>7</v>
      </c>
      <c r="B13" s="12" t="s">
        <v>33</v>
      </c>
      <c r="C13" s="13">
        <v>18950.88696</v>
      </c>
    </row>
    <row r="14" spans="1:3" s="2" customFormat="1" ht="15.75">
      <c r="A14" s="7">
        <v>8</v>
      </c>
      <c r="B14" s="11" t="s">
        <v>2</v>
      </c>
      <c r="C14" s="9">
        <f>SUM(C15:C29)</f>
        <v>106091.43160000001</v>
      </c>
    </row>
    <row r="15" spans="1:3" s="10" customFormat="1" ht="30" outlineLevel="1">
      <c r="A15" s="7">
        <v>9</v>
      </c>
      <c r="B15" s="12" t="s">
        <v>34</v>
      </c>
      <c r="C15" s="13">
        <v>5415.25424</v>
      </c>
    </row>
    <row r="16" spans="1:3" s="10" customFormat="1" ht="30" outlineLevel="1">
      <c r="A16" s="7">
        <v>10</v>
      </c>
      <c r="B16" s="12" t="s">
        <v>3</v>
      </c>
      <c r="C16" s="13">
        <v>9757.08663</v>
      </c>
    </row>
    <row r="17" spans="1:3" s="10" customFormat="1" ht="15" outlineLevel="1">
      <c r="A17" s="7">
        <v>11</v>
      </c>
      <c r="B17" s="12" t="s">
        <v>4</v>
      </c>
      <c r="C17" s="13">
        <v>606.25513</v>
      </c>
    </row>
    <row r="18" spans="1:3" s="10" customFormat="1" ht="30" outlineLevel="1">
      <c r="A18" s="7">
        <v>12</v>
      </c>
      <c r="B18" s="12" t="s">
        <v>35</v>
      </c>
      <c r="C18" s="13">
        <v>12076.79624</v>
      </c>
    </row>
    <row r="19" spans="1:3" s="10" customFormat="1" ht="15" outlineLevel="1">
      <c r="A19" s="7">
        <v>13</v>
      </c>
      <c r="B19" s="12" t="s">
        <v>5</v>
      </c>
      <c r="C19" s="13">
        <v>9355.02122</v>
      </c>
    </row>
    <row r="20" spans="1:3" s="10" customFormat="1" ht="30" outlineLevel="1">
      <c r="A20" s="7">
        <v>14</v>
      </c>
      <c r="B20" s="12" t="s">
        <v>36</v>
      </c>
      <c r="C20" s="13">
        <v>8886.69672</v>
      </c>
    </row>
    <row r="21" spans="1:3" s="10" customFormat="1" ht="15" outlineLevel="1">
      <c r="A21" s="7">
        <v>15</v>
      </c>
      <c r="B21" s="12" t="s">
        <v>6</v>
      </c>
      <c r="C21" s="13">
        <v>1885.95853</v>
      </c>
    </row>
    <row r="22" spans="1:3" s="10" customFormat="1" ht="30" outlineLevel="1">
      <c r="A22" s="7">
        <v>16</v>
      </c>
      <c r="B22" s="12" t="s">
        <v>7</v>
      </c>
      <c r="C22" s="13">
        <v>14147.93816</v>
      </c>
    </row>
    <row r="23" spans="1:3" s="10" customFormat="1" ht="15" outlineLevel="1">
      <c r="A23" s="7">
        <v>17</v>
      </c>
      <c r="B23" s="12" t="s">
        <v>8</v>
      </c>
      <c r="C23" s="13">
        <v>5093.128</v>
      </c>
    </row>
    <row r="24" spans="1:3" s="10" customFormat="1" ht="30" outlineLevel="1">
      <c r="A24" s="7">
        <v>18</v>
      </c>
      <c r="B24" s="12" t="s">
        <v>9</v>
      </c>
      <c r="C24" s="13">
        <v>35529.36805</v>
      </c>
    </row>
    <row r="25" spans="1:3" s="10" customFormat="1" ht="30" outlineLevel="1">
      <c r="A25" s="7">
        <v>19</v>
      </c>
      <c r="B25" s="12" t="s">
        <v>37</v>
      </c>
      <c r="C25" s="13">
        <v>879.15016</v>
      </c>
    </row>
    <row r="26" spans="1:3" s="10" customFormat="1" ht="15" outlineLevel="1">
      <c r="A26" s="7">
        <v>20</v>
      </c>
      <c r="B26" s="12" t="s">
        <v>38</v>
      </c>
      <c r="C26" s="13">
        <v>887.43352</v>
      </c>
    </row>
    <row r="27" spans="1:3" s="10" customFormat="1" ht="45" outlineLevel="1">
      <c r="A27" s="7">
        <v>21</v>
      </c>
      <c r="B27" s="12" t="s">
        <v>39</v>
      </c>
      <c r="C27" s="13">
        <v>955.285</v>
      </c>
    </row>
    <row r="28" spans="1:3" s="10" customFormat="1" ht="30" outlineLevel="1">
      <c r="A28" s="7">
        <v>22</v>
      </c>
      <c r="B28" s="12" t="s">
        <v>40</v>
      </c>
      <c r="C28" s="13">
        <v>320.76</v>
      </c>
    </row>
    <row r="29" spans="1:3" s="10" customFormat="1" ht="30" outlineLevel="1">
      <c r="A29" s="7">
        <v>23</v>
      </c>
      <c r="B29" s="12" t="s">
        <v>41</v>
      </c>
      <c r="C29" s="13">
        <v>295.3</v>
      </c>
    </row>
    <row r="30" spans="1:3" s="2" customFormat="1" ht="15.75">
      <c r="A30" s="7">
        <v>24</v>
      </c>
      <c r="B30" s="11" t="s">
        <v>10</v>
      </c>
      <c r="C30" s="9">
        <f>SUM(C31:C56)</f>
        <v>97524.66644</v>
      </c>
    </row>
    <row r="31" spans="1:3" s="10" customFormat="1" ht="45" outlineLevel="1">
      <c r="A31" s="7">
        <v>25</v>
      </c>
      <c r="B31" s="12" t="s">
        <v>42</v>
      </c>
      <c r="C31" s="13">
        <v>790.181</v>
      </c>
    </row>
    <row r="32" spans="1:3" s="10" customFormat="1" ht="45" outlineLevel="1">
      <c r="A32" s="7">
        <v>26</v>
      </c>
      <c r="B32" s="12" t="s">
        <v>11</v>
      </c>
      <c r="C32" s="13">
        <v>20524.87438</v>
      </c>
    </row>
    <row r="33" spans="1:3" s="10" customFormat="1" ht="30" outlineLevel="1">
      <c r="A33" s="7">
        <v>27</v>
      </c>
      <c r="B33" s="12" t="s">
        <v>43</v>
      </c>
      <c r="C33" s="13">
        <v>426.499</v>
      </c>
    </row>
    <row r="34" spans="1:3" s="10" customFormat="1" ht="30" outlineLevel="1">
      <c r="A34" s="7">
        <v>28</v>
      </c>
      <c r="B34" s="12" t="s">
        <v>44</v>
      </c>
      <c r="C34" s="13">
        <v>795.182</v>
      </c>
    </row>
    <row r="35" spans="1:3" s="10" customFormat="1" ht="30" outlineLevel="1">
      <c r="A35" s="7">
        <v>29</v>
      </c>
      <c r="B35" s="12" t="s">
        <v>45</v>
      </c>
      <c r="C35" s="13">
        <v>747.99489</v>
      </c>
    </row>
    <row r="36" spans="1:3" s="10" customFormat="1" ht="30" outlineLevel="1">
      <c r="A36" s="7">
        <v>30</v>
      </c>
      <c r="B36" s="12" t="s">
        <v>46</v>
      </c>
      <c r="C36" s="13">
        <v>783.63957</v>
      </c>
    </row>
    <row r="37" spans="1:3" s="10" customFormat="1" ht="15" outlineLevel="1">
      <c r="A37" s="7">
        <v>31</v>
      </c>
      <c r="B37" s="12" t="s">
        <v>12</v>
      </c>
      <c r="C37" s="13">
        <v>26480.87136</v>
      </c>
    </row>
    <row r="38" spans="1:3" s="10" customFormat="1" ht="15" outlineLevel="1">
      <c r="A38" s="7">
        <v>32</v>
      </c>
      <c r="B38" s="12" t="s">
        <v>13</v>
      </c>
      <c r="C38" s="13">
        <v>12136.0761</v>
      </c>
    </row>
    <row r="39" spans="1:3" s="10" customFormat="1" ht="45" outlineLevel="1">
      <c r="A39" s="7">
        <v>33</v>
      </c>
      <c r="B39" s="12" t="s">
        <v>14</v>
      </c>
      <c r="C39" s="13">
        <v>2043.37385</v>
      </c>
    </row>
    <row r="40" spans="1:3" s="10" customFormat="1" ht="15" outlineLevel="1">
      <c r="A40" s="7">
        <v>34</v>
      </c>
      <c r="B40" s="12" t="s">
        <v>15</v>
      </c>
      <c r="C40" s="13">
        <v>731.312</v>
      </c>
    </row>
    <row r="41" spans="1:3" s="10" customFormat="1" ht="15" outlineLevel="1">
      <c r="A41" s="7">
        <v>35</v>
      </c>
      <c r="B41" s="12" t="s">
        <v>47</v>
      </c>
      <c r="C41" s="13">
        <v>1113.74754</v>
      </c>
    </row>
    <row r="42" spans="1:3" s="10" customFormat="1" ht="15" outlineLevel="1">
      <c r="A42" s="7">
        <v>36</v>
      </c>
      <c r="B42" s="12" t="s">
        <v>16</v>
      </c>
      <c r="C42" s="13">
        <v>5407.13161</v>
      </c>
    </row>
    <row r="43" spans="1:3" s="10" customFormat="1" ht="30" outlineLevel="1">
      <c r="A43" s="7">
        <v>37</v>
      </c>
      <c r="B43" s="12" t="s">
        <v>17</v>
      </c>
      <c r="C43" s="13">
        <v>1823.8434</v>
      </c>
    </row>
    <row r="44" spans="1:3" s="10" customFormat="1" ht="15" outlineLevel="1">
      <c r="A44" s="7">
        <v>38</v>
      </c>
      <c r="B44" s="12" t="s">
        <v>48</v>
      </c>
      <c r="C44" s="13">
        <v>4500</v>
      </c>
    </row>
    <row r="45" spans="1:3" s="10" customFormat="1" ht="15" outlineLevel="1">
      <c r="A45" s="7">
        <v>39</v>
      </c>
      <c r="B45" s="12" t="s">
        <v>49</v>
      </c>
      <c r="C45" s="13">
        <v>948</v>
      </c>
    </row>
    <row r="46" spans="1:3" s="10" customFormat="1" ht="30" outlineLevel="1">
      <c r="A46" s="7">
        <v>40</v>
      </c>
      <c r="B46" s="12" t="s">
        <v>50</v>
      </c>
      <c r="C46" s="13">
        <v>1000</v>
      </c>
    </row>
    <row r="47" spans="1:3" s="10" customFormat="1" ht="15" outlineLevel="1">
      <c r="A47" s="7">
        <v>41</v>
      </c>
      <c r="B47" s="12" t="s">
        <v>51</v>
      </c>
      <c r="C47" s="13">
        <v>214.15256</v>
      </c>
    </row>
    <row r="48" spans="1:3" s="10" customFormat="1" ht="15" outlineLevel="1">
      <c r="A48" s="7">
        <v>42</v>
      </c>
      <c r="B48" s="12" t="s">
        <v>52</v>
      </c>
      <c r="C48" s="13">
        <v>2991.50936</v>
      </c>
    </row>
    <row r="49" spans="1:3" s="10" customFormat="1" ht="15" outlineLevel="1">
      <c r="A49" s="7">
        <v>43</v>
      </c>
      <c r="B49" s="12" t="s">
        <v>53</v>
      </c>
      <c r="C49" s="13">
        <v>1193.69</v>
      </c>
    </row>
    <row r="50" spans="1:3" s="10" customFormat="1" ht="30" outlineLevel="1">
      <c r="A50" s="7">
        <v>44</v>
      </c>
      <c r="B50" s="12" t="s">
        <v>54</v>
      </c>
      <c r="C50" s="13">
        <v>294.79</v>
      </c>
    </row>
    <row r="51" spans="1:3" s="10" customFormat="1" ht="30" outlineLevel="1">
      <c r="A51" s="7">
        <v>45</v>
      </c>
      <c r="B51" s="12" t="s">
        <v>55</v>
      </c>
      <c r="C51" s="13">
        <v>242.31296</v>
      </c>
    </row>
    <row r="52" spans="1:3" s="10" customFormat="1" ht="15" outlineLevel="1">
      <c r="A52" s="7">
        <v>46</v>
      </c>
      <c r="B52" s="12" t="s">
        <v>56</v>
      </c>
      <c r="C52" s="13">
        <v>150</v>
      </c>
    </row>
    <row r="53" spans="1:3" s="10" customFormat="1" ht="30" outlineLevel="1">
      <c r="A53" s="7">
        <v>47</v>
      </c>
      <c r="B53" s="12" t="s">
        <v>57</v>
      </c>
      <c r="C53" s="13">
        <v>4949.04872</v>
      </c>
    </row>
    <row r="54" spans="1:3" s="10" customFormat="1" ht="30" outlineLevel="1">
      <c r="A54" s="7">
        <v>48</v>
      </c>
      <c r="B54" s="12" t="s">
        <v>58</v>
      </c>
      <c r="C54" s="13">
        <v>1199.148</v>
      </c>
    </row>
    <row r="55" spans="1:3" s="10" customFormat="1" ht="30" outlineLevel="1">
      <c r="A55" s="7">
        <v>49</v>
      </c>
      <c r="B55" s="12" t="s">
        <v>59</v>
      </c>
      <c r="C55" s="13">
        <v>200</v>
      </c>
    </row>
    <row r="56" spans="1:3" s="10" customFormat="1" ht="30" outlineLevel="1">
      <c r="A56" s="7">
        <v>50</v>
      </c>
      <c r="B56" s="12" t="s">
        <v>60</v>
      </c>
      <c r="C56" s="13">
        <v>5837.28814</v>
      </c>
    </row>
    <row r="57" spans="1:3" s="2" customFormat="1" ht="15.75">
      <c r="A57" s="7">
        <v>51</v>
      </c>
      <c r="B57" s="11" t="s">
        <v>18</v>
      </c>
      <c r="C57" s="9">
        <f>SUM(C58:C74)</f>
        <v>24717.236720000004</v>
      </c>
    </row>
    <row r="58" spans="1:3" s="10" customFormat="1" ht="15" outlineLevel="1">
      <c r="A58" s="7">
        <v>52</v>
      </c>
      <c r="B58" s="12" t="s">
        <v>61</v>
      </c>
      <c r="C58" s="13">
        <v>1554.783</v>
      </c>
    </row>
    <row r="59" spans="1:3" s="10" customFormat="1" ht="30" outlineLevel="1">
      <c r="A59" s="7">
        <v>53</v>
      </c>
      <c r="B59" s="12" t="s">
        <v>19</v>
      </c>
      <c r="C59" s="13">
        <v>4500.00017</v>
      </c>
    </row>
    <row r="60" spans="1:3" s="10" customFormat="1" ht="15" outlineLevel="1">
      <c r="A60" s="7">
        <v>54</v>
      </c>
      <c r="B60" s="12" t="s">
        <v>62</v>
      </c>
      <c r="C60" s="13">
        <v>3500</v>
      </c>
    </row>
    <row r="61" spans="1:3" s="10" customFormat="1" ht="15" outlineLevel="1">
      <c r="A61" s="7">
        <v>55</v>
      </c>
      <c r="B61" s="12" t="s">
        <v>63</v>
      </c>
      <c r="C61" s="13">
        <v>2209.74959</v>
      </c>
    </row>
    <row r="62" spans="1:3" s="10" customFormat="1" ht="15" outlineLevel="1">
      <c r="A62" s="7">
        <v>56</v>
      </c>
      <c r="B62" s="12" t="s">
        <v>64</v>
      </c>
      <c r="C62" s="13">
        <v>599.999</v>
      </c>
    </row>
    <row r="63" spans="1:3" s="10" customFormat="1" ht="30" outlineLevel="1">
      <c r="A63" s="7">
        <v>57</v>
      </c>
      <c r="B63" s="12" t="s">
        <v>65</v>
      </c>
      <c r="C63" s="13">
        <v>169.49153</v>
      </c>
    </row>
    <row r="64" spans="1:3" s="10" customFormat="1" ht="30" outlineLevel="1">
      <c r="A64" s="7">
        <v>58</v>
      </c>
      <c r="B64" s="12" t="s">
        <v>66</v>
      </c>
      <c r="C64" s="13">
        <v>2166.47941</v>
      </c>
    </row>
    <row r="65" spans="1:3" s="10" customFormat="1" ht="15" outlineLevel="1">
      <c r="A65" s="7">
        <v>59</v>
      </c>
      <c r="B65" s="12" t="s">
        <v>67</v>
      </c>
      <c r="C65" s="13">
        <v>2114.07</v>
      </c>
    </row>
    <row r="66" spans="1:3" s="10" customFormat="1" ht="45" outlineLevel="1">
      <c r="A66" s="7">
        <v>60</v>
      </c>
      <c r="B66" s="12" t="s">
        <v>68</v>
      </c>
      <c r="C66" s="13">
        <v>1200</v>
      </c>
    </row>
    <row r="67" spans="1:3" s="10" customFormat="1" ht="30" outlineLevel="1">
      <c r="A67" s="7">
        <v>61</v>
      </c>
      <c r="B67" s="12" t="s">
        <v>69</v>
      </c>
      <c r="C67" s="13">
        <v>1036.557</v>
      </c>
    </row>
    <row r="68" spans="1:3" s="10" customFormat="1" ht="15" outlineLevel="1">
      <c r="A68" s="7">
        <v>62</v>
      </c>
      <c r="B68" s="12" t="s">
        <v>70</v>
      </c>
      <c r="C68" s="13">
        <v>853.04776</v>
      </c>
    </row>
    <row r="69" spans="1:3" s="10" customFormat="1" ht="15" outlineLevel="1">
      <c r="A69" s="7">
        <v>63</v>
      </c>
      <c r="B69" s="12" t="s">
        <v>71</v>
      </c>
      <c r="C69" s="13">
        <v>395.5</v>
      </c>
    </row>
    <row r="70" spans="1:3" s="10" customFormat="1" ht="30" outlineLevel="1">
      <c r="A70" s="7">
        <v>64</v>
      </c>
      <c r="B70" s="12" t="s">
        <v>72</v>
      </c>
      <c r="C70" s="13">
        <v>190.058</v>
      </c>
    </row>
    <row r="71" spans="1:3" s="10" customFormat="1" ht="30" outlineLevel="1">
      <c r="A71" s="7">
        <v>65</v>
      </c>
      <c r="B71" s="12" t="s">
        <v>73</v>
      </c>
      <c r="C71" s="13">
        <v>936</v>
      </c>
    </row>
    <row r="72" spans="1:3" s="10" customFormat="1" ht="30" outlineLevel="1">
      <c r="A72" s="7">
        <v>66</v>
      </c>
      <c r="B72" s="12" t="s">
        <v>74</v>
      </c>
      <c r="C72" s="13">
        <v>498.63</v>
      </c>
    </row>
    <row r="73" spans="1:3" s="10" customFormat="1" ht="30" outlineLevel="1">
      <c r="A73" s="7">
        <v>67</v>
      </c>
      <c r="B73" s="12" t="s">
        <v>75</v>
      </c>
      <c r="C73" s="13">
        <v>2496.87126</v>
      </c>
    </row>
    <row r="74" spans="1:3" s="10" customFormat="1" ht="15" outlineLevel="1">
      <c r="A74" s="7">
        <v>68</v>
      </c>
      <c r="B74" s="12" t="s">
        <v>76</v>
      </c>
      <c r="C74" s="13">
        <v>296</v>
      </c>
    </row>
    <row r="75" spans="1:3" s="2" customFormat="1" ht="15.75">
      <c r="A75" s="7">
        <v>69</v>
      </c>
      <c r="B75" s="11" t="s">
        <v>20</v>
      </c>
      <c r="C75" s="9">
        <f>SUM(C76:C96)</f>
        <v>315558.60589</v>
      </c>
    </row>
    <row r="76" spans="1:3" s="10" customFormat="1" ht="30" outlineLevel="1">
      <c r="A76" s="7">
        <v>70</v>
      </c>
      <c r="B76" s="12" t="s">
        <v>21</v>
      </c>
      <c r="C76" s="13">
        <v>19740.11283</v>
      </c>
    </row>
    <row r="77" spans="1:3" s="10" customFormat="1" ht="15" outlineLevel="1">
      <c r="A77" s="7">
        <v>71</v>
      </c>
      <c r="B77" s="12" t="s">
        <v>22</v>
      </c>
      <c r="C77" s="13">
        <v>3442.17545</v>
      </c>
    </row>
    <row r="78" spans="1:3" s="10" customFormat="1" ht="15" outlineLevel="1">
      <c r="A78" s="7">
        <v>72</v>
      </c>
      <c r="B78" s="12" t="s">
        <v>23</v>
      </c>
      <c r="C78" s="13">
        <v>43056.75602</v>
      </c>
    </row>
    <row r="79" spans="1:3" s="10" customFormat="1" ht="30" outlineLevel="1">
      <c r="A79" s="7">
        <v>73</v>
      </c>
      <c r="B79" s="12" t="s">
        <v>24</v>
      </c>
      <c r="C79" s="13">
        <v>3500</v>
      </c>
    </row>
    <row r="80" spans="1:3" s="10" customFormat="1" ht="15" outlineLevel="1">
      <c r="A80" s="7">
        <v>74</v>
      </c>
      <c r="B80" s="12" t="s">
        <v>25</v>
      </c>
      <c r="C80" s="13">
        <v>1975.03648</v>
      </c>
    </row>
    <row r="81" spans="1:3" s="10" customFormat="1" ht="15" outlineLevel="1">
      <c r="A81" s="7">
        <v>75</v>
      </c>
      <c r="B81" s="12" t="s">
        <v>77</v>
      </c>
      <c r="C81" s="13">
        <v>4731.608</v>
      </c>
    </row>
    <row r="82" spans="1:3" s="10" customFormat="1" ht="30" outlineLevel="1">
      <c r="A82" s="7">
        <v>76</v>
      </c>
      <c r="B82" s="12" t="s">
        <v>78</v>
      </c>
      <c r="C82" s="13">
        <v>449.87996</v>
      </c>
    </row>
    <row r="83" spans="1:3" s="10" customFormat="1" ht="30" outlineLevel="1">
      <c r="A83" s="7">
        <v>77</v>
      </c>
      <c r="B83" s="12" t="s">
        <v>26</v>
      </c>
      <c r="C83" s="13">
        <v>25260</v>
      </c>
    </row>
    <row r="84" spans="1:3" s="10" customFormat="1" ht="30" outlineLevel="1">
      <c r="A84" s="7">
        <v>78</v>
      </c>
      <c r="B84" s="12" t="s">
        <v>79</v>
      </c>
      <c r="C84" s="13">
        <v>1242.09</v>
      </c>
    </row>
    <row r="85" spans="1:3" s="10" customFormat="1" ht="30" outlineLevel="1">
      <c r="A85" s="7">
        <v>79</v>
      </c>
      <c r="B85" s="12" t="s">
        <v>80</v>
      </c>
      <c r="C85" s="13">
        <v>39994.99944</v>
      </c>
    </row>
    <row r="86" spans="1:3" s="10" customFormat="1" ht="15" outlineLevel="1">
      <c r="A86" s="7">
        <v>80</v>
      </c>
      <c r="B86" s="12" t="s">
        <v>81</v>
      </c>
      <c r="C86" s="13">
        <v>2888.78034</v>
      </c>
    </row>
    <row r="87" spans="1:3" s="10" customFormat="1" ht="30" outlineLevel="1">
      <c r="A87" s="7">
        <v>81</v>
      </c>
      <c r="B87" s="12" t="s">
        <v>82</v>
      </c>
      <c r="C87" s="13">
        <v>14778.37233</v>
      </c>
    </row>
    <row r="88" spans="1:3" s="10" customFormat="1" ht="15" outlineLevel="1">
      <c r="A88" s="7">
        <v>82</v>
      </c>
      <c r="B88" s="12" t="s">
        <v>83</v>
      </c>
      <c r="C88" s="13">
        <v>132813.51797</v>
      </c>
    </row>
    <row r="89" spans="1:3" s="10" customFormat="1" ht="15" outlineLevel="1">
      <c r="A89" s="7">
        <v>83</v>
      </c>
      <c r="B89" s="12" t="s">
        <v>84</v>
      </c>
      <c r="C89" s="13">
        <v>734.99608</v>
      </c>
    </row>
    <row r="90" spans="1:3" s="10" customFormat="1" ht="30" outlineLevel="1">
      <c r="A90" s="7">
        <v>84</v>
      </c>
      <c r="B90" s="12" t="s">
        <v>85</v>
      </c>
      <c r="C90" s="13">
        <v>423.72881</v>
      </c>
    </row>
    <row r="91" spans="1:3" s="10" customFormat="1" ht="30" outlineLevel="1">
      <c r="A91" s="7">
        <v>85</v>
      </c>
      <c r="B91" s="12" t="s">
        <v>86</v>
      </c>
      <c r="C91" s="13">
        <v>3832.494</v>
      </c>
    </row>
    <row r="92" spans="1:3" s="10" customFormat="1" ht="15" outlineLevel="1">
      <c r="A92" s="7">
        <v>86</v>
      </c>
      <c r="B92" s="12" t="s">
        <v>87</v>
      </c>
      <c r="C92" s="13">
        <v>92.68051</v>
      </c>
    </row>
    <row r="93" spans="1:3" s="10" customFormat="1" ht="30" outlineLevel="1">
      <c r="A93" s="7">
        <v>87</v>
      </c>
      <c r="B93" s="12" t="s">
        <v>88</v>
      </c>
      <c r="C93" s="13">
        <v>1200</v>
      </c>
    </row>
    <row r="94" spans="1:3" s="10" customFormat="1" ht="30" outlineLevel="1">
      <c r="A94" s="7">
        <v>88</v>
      </c>
      <c r="B94" s="12" t="s">
        <v>89</v>
      </c>
      <c r="C94" s="13">
        <v>6423.36852</v>
      </c>
    </row>
    <row r="95" spans="1:3" s="10" customFormat="1" ht="30" outlineLevel="1">
      <c r="A95" s="7">
        <v>89</v>
      </c>
      <c r="B95" s="12" t="s">
        <v>90</v>
      </c>
      <c r="C95" s="13">
        <v>3790</v>
      </c>
    </row>
    <row r="96" spans="1:3" s="10" customFormat="1" ht="30" outlineLevel="1">
      <c r="A96" s="7">
        <v>90</v>
      </c>
      <c r="B96" s="12" t="s">
        <v>91</v>
      </c>
      <c r="C96" s="13">
        <v>5188.00915</v>
      </c>
    </row>
  </sheetData>
  <sheetProtection/>
  <mergeCells count="4">
    <mergeCell ref="B3:B6"/>
    <mergeCell ref="C3:C6"/>
    <mergeCell ref="A3:A6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Косоуров Андрей Николаевич</dc:creator>
  <cp:keywords/>
  <dc:description/>
  <cp:lastModifiedBy>Мартынов</cp:lastModifiedBy>
  <cp:lastPrinted>2016-01-18T06:26:49Z</cp:lastPrinted>
  <dcterms:created xsi:type="dcterms:W3CDTF">2016-01-18T06:26:49Z</dcterms:created>
  <dcterms:modified xsi:type="dcterms:W3CDTF">2017-05-26T05:25:27Z</dcterms:modified>
  <cp:category/>
  <cp:version/>
  <cp:contentType/>
  <cp:contentStatus/>
  <cp:revision>1</cp:revision>
</cp:coreProperties>
</file>